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райс и список сортов\СПИСОК СОРТОВ\2024\весна 2024\yf cfqn\"/>
    </mc:Choice>
  </mc:AlternateContent>
  <xr:revisionPtr revIDLastSave="0" documentId="13_ncr:1_{15218B4A-6A30-475B-B93F-198F531BF0B4}" xr6:coauthVersionLast="47" xr6:coauthVersionMax="47" xr10:uidLastSave="{00000000-0000-0000-0000-000000000000}"/>
  <bookViews>
    <workbookView xWindow="-103" yWindow="-103" windowWidth="33120" windowHeight="17503" xr2:uid="{00000000-000D-0000-FFFF-FFFF00000000}"/>
  </bookViews>
  <sheets>
    <sheet name="Лист1" sheetId="1" r:id="rId1"/>
  </sheets>
  <definedNames>
    <definedName name="_xlnm._FilterDatabase" localSheetId="0" hidden="1">Лист1!$A$7:$E$129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2" i="1"/>
  <c r="E15" i="1"/>
  <c r="E9" i="1"/>
  <c r="E10" i="1"/>
  <c r="E11" i="1"/>
  <c r="E12" i="1"/>
  <c r="E14" i="1"/>
  <c r="E16" i="1"/>
  <c r="E17" i="1"/>
  <c r="E18" i="1"/>
  <c r="E19" i="1"/>
  <c r="E20" i="1"/>
  <c r="E21" i="1"/>
  <c r="E23" i="1"/>
  <c r="E24" i="1"/>
  <c r="E25" i="1"/>
  <c r="E26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7" i="1"/>
  <c r="E108" i="1"/>
  <c r="E110" i="1"/>
  <c r="E111" i="1"/>
  <c r="E112" i="1"/>
  <c r="E114" i="1"/>
  <c r="G113" i="1" s="1"/>
  <c r="E116" i="1"/>
  <c r="E117" i="1"/>
  <c r="E118" i="1"/>
  <c r="E120" i="1"/>
  <c r="E121" i="1"/>
  <c r="E122" i="1"/>
  <c r="E123" i="1"/>
  <c r="E124" i="1"/>
  <c r="E125" i="1"/>
  <c r="E126" i="1"/>
  <c r="E127" i="1"/>
  <c r="E129" i="1"/>
  <c r="G128" i="1" s="1"/>
  <c r="F8" i="1"/>
  <c r="F27" i="1"/>
  <c r="F34" i="1"/>
  <c r="F45" i="1"/>
  <c r="F52" i="1"/>
  <c r="F60" i="1"/>
  <c r="F67" i="1"/>
  <c r="F91" i="1"/>
  <c r="F97" i="1"/>
  <c r="F106" i="1"/>
  <c r="F109" i="1"/>
  <c r="F113" i="1"/>
  <c r="F115" i="1"/>
  <c r="F119" i="1"/>
  <c r="F128" i="1"/>
  <c r="G106" i="1" l="1"/>
  <c r="G27" i="1"/>
  <c r="G60" i="1"/>
  <c r="G91" i="1"/>
  <c r="G119" i="1"/>
  <c r="G67" i="1"/>
  <c r="G45" i="1"/>
  <c r="G34" i="1"/>
  <c r="G97" i="1"/>
  <c r="G8" i="1"/>
  <c r="G109" i="1"/>
  <c r="G52" i="1"/>
  <c r="G115" i="1"/>
  <c r="C6" i="1" l="1"/>
  <c r="H6" i="1" s="1"/>
</calcChain>
</file>

<file path=xl/sharedStrings.xml><?xml version="1.0" encoding="utf-8"?>
<sst xmlns="http://schemas.openxmlformats.org/spreadsheetml/2006/main" count="147" uniqueCount="133">
  <si>
    <t>САДОВЫЙ ПИТОМНИК «ПРЕССИНГ»</t>
  </si>
  <si>
    <t>ЯБЛОНЯ 1-летка</t>
  </si>
  <si>
    <t>Антоновка</t>
  </si>
  <si>
    <t>Богатырь</t>
  </si>
  <si>
    <t>Жигулевское</t>
  </si>
  <si>
    <t>Конфетное</t>
  </si>
  <si>
    <t>Мелба</t>
  </si>
  <si>
    <t>Уэлси</t>
  </si>
  <si>
    <t>Штрейфлинг</t>
  </si>
  <si>
    <t>ГРУША 1-летка</t>
  </si>
  <si>
    <t>Велеса</t>
  </si>
  <si>
    <t>Видная</t>
  </si>
  <si>
    <t xml:space="preserve">Кафедральная </t>
  </si>
  <si>
    <t>Лада</t>
  </si>
  <si>
    <t>Ника</t>
  </si>
  <si>
    <t>Чижовская</t>
  </si>
  <si>
    <t>Бряночка</t>
  </si>
  <si>
    <t>Ипуть</t>
  </si>
  <si>
    <t>Ревна</t>
  </si>
  <si>
    <t>Фатеж</t>
  </si>
  <si>
    <t>Юлия</t>
  </si>
  <si>
    <t>АЛЫЧА 1-летка</t>
  </si>
  <si>
    <t>Лодва</t>
  </si>
  <si>
    <t>Мара</t>
  </si>
  <si>
    <t>Несмеяна</t>
  </si>
  <si>
    <t>Принцесса</t>
  </si>
  <si>
    <t>Царская</t>
  </si>
  <si>
    <t>СЛИВА 1-летка</t>
  </si>
  <si>
    <t>Болховчанка</t>
  </si>
  <si>
    <t>Дашенька</t>
  </si>
  <si>
    <t>Деликатная</t>
  </si>
  <si>
    <t>Кромань</t>
  </si>
  <si>
    <t>Нарач</t>
  </si>
  <si>
    <t>Смолинка</t>
  </si>
  <si>
    <t>Стартовая</t>
  </si>
  <si>
    <t>Этюд</t>
  </si>
  <si>
    <t xml:space="preserve">наименование </t>
  </si>
  <si>
    <t>наличие</t>
  </si>
  <si>
    <t>кол-во</t>
  </si>
  <si>
    <t>ЧЕРЕШНЯ 1-летка </t>
  </si>
  <si>
    <t>ЦЕНА</t>
  </si>
  <si>
    <t>ИТОГ</t>
  </si>
  <si>
    <t>Хоней Крисп</t>
  </si>
  <si>
    <t>Гармония</t>
  </si>
  <si>
    <t>Конфетная</t>
  </si>
  <si>
    <t>Стенлей</t>
  </si>
  <si>
    <r>
      <t xml:space="preserve">ЗАКАЗ от </t>
    </r>
    <r>
      <rPr>
        <b/>
        <sz val="9"/>
        <color theme="1"/>
        <rFont val="Calibri"/>
        <family val="2"/>
        <charset val="204"/>
        <scheme val="minor"/>
      </rPr>
      <t>Наименование компании, телефон</t>
    </r>
  </si>
  <si>
    <r>
      <t xml:space="preserve">Сумма заказа считается автоматически, </t>
    </r>
    <r>
      <rPr>
        <b/>
        <sz val="12"/>
        <color rgb="FFFF0000"/>
        <rFont val="Calibri"/>
        <family val="2"/>
        <charset val="204"/>
        <scheme val="minor"/>
      </rPr>
      <t>ЕСЛИ сумма менее 500 000 рублей, то к ней прибавляется наценка 10%</t>
    </r>
  </si>
  <si>
    <t xml:space="preserve">Итоговая сумма </t>
  </si>
  <si>
    <t>Итоговая сумма если заказ МЕНЕЕ 500 т.р</t>
  </si>
  <si>
    <t>Медуница</t>
  </si>
  <si>
    <t>Светлячок</t>
  </si>
  <si>
    <t>Китайка Долго</t>
  </si>
  <si>
    <t>Папировка</t>
  </si>
  <si>
    <t>Услада</t>
  </si>
  <si>
    <t>Северянка</t>
  </si>
  <si>
    <t>Ночка</t>
  </si>
  <si>
    <t>Яхонтовая</t>
  </si>
  <si>
    <t>ВИШНЯ 1-летка</t>
  </si>
  <si>
    <t>Владимирская</t>
  </si>
  <si>
    <t>Десертная Морозовой</t>
  </si>
  <si>
    <t>Жуковская</t>
  </si>
  <si>
    <t>Молодёжная</t>
  </si>
  <si>
    <t>Морозовка</t>
  </si>
  <si>
    <t>Новелла</t>
  </si>
  <si>
    <t>Превосходная Колесникова</t>
  </si>
  <si>
    <t>Тургеневка</t>
  </si>
  <si>
    <t>Харитоновская</t>
  </si>
  <si>
    <t>Шоколадница</t>
  </si>
  <si>
    <t>ДЮК 1-летка</t>
  </si>
  <si>
    <t>Ивановна</t>
  </si>
  <si>
    <t>Надежда</t>
  </si>
  <si>
    <t>Превосходная Веньяминова</t>
  </si>
  <si>
    <t>Факел</t>
  </si>
  <si>
    <t>Ходоса</t>
  </si>
  <si>
    <t>АБРИКОС 1-летка</t>
  </si>
  <si>
    <t>Десертный</t>
  </si>
  <si>
    <t>ЧЁРНАЯ СМОРОДИНА</t>
  </si>
  <si>
    <t>Багира</t>
  </si>
  <si>
    <t>Бинар</t>
  </si>
  <si>
    <t>Велой</t>
  </si>
  <si>
    <t>Вологда</t>
  </si>
  <si>
    <t>Деликатес</t>
  </si>
  <si>
    <t>Петербуженка</t>
  </si>
  <si>
    <t>СМОРОДИНА ЗЕЛЁНОПЛОДНАЯ</t>
  </si>
  <si>
    <t>СМОРОДИНА КРАСНАЯ</t>
  </si>
  <si>
    <t>Константиновская</t>
  </si>
  <si>
    <t>Ролан</t>
  </si>
  <si>
    <t>СМОРОДИНА РОЗОВАЯ</t>
  </si>
  <si>
    <t>СМОРОДИНА БЕЛАЯ</t>
  </si>
  <si>
    <t>Баяна</t>
  </si>
  <si>
    <t>КРЫЖОВНИК</t>
  </si>
  <si>
    <t>Грушенька</t>
  </si>
  <si>
    <t>Консул</t>
  </si>
  <si>
    <t>Краснославянский</t>
  </si>
  <si>
    <t>Олави</t>
  </si>
  <si>
    <t>Салют</t>
  </si>
  <si>
    <t>Сливовый</t>
  </si>
  <si>
    <t xml:space="preserve">Утро </t>
  </si>
  <si>
    <t>Черноплодная малина</t>
  </si>
  <si>
    <t>Монастырский</t>
  </si>
  <si>
    <t>Коричное Полосатое</t>
  </si>
  <si>
    <t>Красное Раннее</t>
  </si>
  <si>
    <t>Пепин Шафранный</t>
  </si>
  <si>
    <t>Белый Налив</t>
  </si>
  <si>
    <t>Брянская Розовая</t>
  </si>
  <si>
    <t>Кубанская Комета</t>
  </si>
  <si>
    <t>Венгерка Новая</t>
  </si>
  <si>
    <t>Венгерка Ранняя</t>
  </si>
  <si>
    <t>Волжская Красавица</t>
  </si>
  <si>
    <t>Заречная Ранняя</t>
  </si>
  <si>
    <t>Ренклод Колхозный</t>
  </si>
  <si>
    <t>Ренклод Советский</t>
  </si>
  <si>
    <t>Яичная Синяя</t>
  </si>
  <si>
    <t>Саратовский Рубин</t>
  </si>
  <si>
    <t>Триумф Северный</t>
  </si>
  <si>
    <t>Чёрный Принц</t>
  </si>
  <si>
    <t>Орловская Серенада</t>
  </si>
  <si>
    <t>Изумрудное Ожерелье</t>
  </si>
  <si>
    <t>Снежная Королева</t>
  </si>
  <si>
    <t>Ранняя Сладкая</t>
  </si>
  <si>
    <t>Белая Фея</t>
  </si>
  <si>
    <t>Смольяниновская Белая</t>
  </si>
  <si>
    <t>Хиннонмаки Красный</t>
  </si>
  <si>
    <t>Подарок Степанову</t>
  </si>
  <si>
    <t>Зелёная Дымка</t>
  </si>
  <si>
    <t>Голландская Розовая</t>
  </si>
  <si>
    <t>Черный Негус</t>
  </si>
  <si>
    <t>Блэк Джевл</t>
  </si>
  <si>
    <t>СПИСОК СОРТОВ ДЛЯ ЗАКАЗА (ВЕСНА 2024)</t>
  </si>
  <si>
    <t>Коваленковское</t>
  </si>
  <si>
    <t>Китайка золотая ранняя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</si>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</sst>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Elephant"/>
      <family val="1"/>
    </font>
    <font>
      <b/>
      <sz val="9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u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 wrapText="1"/>
    </xf>
    <xf numFmtId="0" fontId="0" fillId="4" borderId="0" xfId="0" applyFill="1"/>
    <xf numFmtId="0" fontId="8" fillId="0" borderId="0" xfId="0" applyFont="1"/>
    <xf numFmtId="0" fontId="1" fillId="0" borderId="0" xfId="0" applyFont="1" applyAlignment="1">
      <alignment wrapText="1"/>
    </xf>
    <xf numFmtId="0" fontId="12" fillId="2" borderId="3" xfId="0" applyFont="1" applyFill="1" applyBorder="1" applyProtection="1">
      <protection locked="0"/>
    </xf>
    <xf numFmtId="0" fontId="4" fillId="0" borderId="8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20" xfId="0" applyBorder="1"/>
    <xf numFmtId="0" fontId="3" fillId="0" borderId="0" xfId="0" applyFont="1"/>
    <xf numFmtId="0" fontId="3" fillId="0" borderId="20" xfId="0" applyFont="1" applyBorder="1"/>
    <xf numFmtId="0" fontId="14" fillId="0" borderId="2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/>
    </xf>
    <xf numFmtId="0" fontId="0" fillId="4" borderId="20" xfId="0" applyFill="1" applyBorder="1"/>
    <xf numFmtId="0" fontId="1" fillId="0" borderId="24" xfId="0" applyFont="1" applyBorder="1"/>
    <xf numFmtId="0" fontId="1" fillId="0" borderId="8" xfId="0" applyFont="1" applyBorder="1"/>
    <xf numFmtId="0" fontId="1" fillId="0" borderId="8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5" fillId="3" borderId="17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7" fillId="3" borderId="18" xfId="0" applyFont="1" applyFill="1" applyBorder="1" applyProtection="1">
      <protection locked="0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0" borderId="11" xfId="0" applyFont="1" applyBorder="1" applyProtection="1">
      <protection locked="0"/>
    </xf>
    <xf numFmtId="0" fontId="17" fillId="0" borderId="11" xfId="0" applyFont="1" applyBorder="1"/>
    <xf numFmtId="0" fontId="17" fillId="0" borderId="0" xfId="0" applyFont="1"/>
    <xf numFmtId="0" fontId="17" fillId="0" borderId="3" xfId="0" applyFont="1" applyBorder="1"/>
    <xf numFmtId="0" fontId="17" fillId="4" borderId="0" xfId="0" applyFont="1" applyFill="1"/>
    <xf numFmtId="0" fontId="14" fillId="4" borderId="21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7" fillId="3" borderId="13" xfId="0" applyFont="1" applyFill="1" applyBorder="1" applyProtection="1">
      <protection locked="0"/>
    </xf>
    <xf numFmtId="0" fontId="14" fillId="4" borderId="4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7" fillId="4" borderId="28" xfId="0" applyFont="1" applyFill="1" applyBorder="1" applyProtection="1">
      <protection locked="0"/>
    </xf>
    <xf numFmtId="0" fontId="17" fillId="4" borderId="11" xfId="0" applyFont="1" applyFill="1" applyBorder="1" applyProtection="1">
      <protection locked="0"/>
    </xf>
    <xf numFmtId="0" fontId="17" fillId="4" borderId="30" xfId="0" applyFont="1" applyFill="1" applyBorder="1"/>
    <xf numFmtId="0" fontId="17" fillId="4" borderId="3" xfId="0" applyFont="1" applyFill="1" applyBorder="1" applyProtection="1">
      <protection locked="0"/>
    </xf>
    <xf numFmtId="0" fontId="17" fillId="4" borderId="16" xfId="0" applyFont="1" applyFill="1" applyBorder="1" applyProtection="1">
      <protection locked="0"/>
    </xf>
    <xf numFmtId="0" fontId="17" fillId="4" borderId="25" xfId="0" applyFont="1" applyFill="1" applyBorder="1"/>
    <xf numFmtId="0" fontId="17" fillId="4" borderId="6" xfId="0" applyFont="1" applyFill="1" applyBorder="1"/>
    <xf numFmtId="0" fontId="17" fillId="3" borderId="26" xfId="0" applyFont="1" applyFill="1" applyBorder="1"/>
    <xf numFmtId="0" fontId="17" fillId="3" borderId="22" xfId="0" applyFont="1" applyFill="1" applyBorder="1"/>
    <xf numFmtId="0" fontId="14" fillId="0" borderId="12" xfId="0" applyFont="1" applyBorder="1" applyAlignment="1">
      <alignment vertical="center"/>
    </xf>
    <xf numFmtId="0" fontId="17" fillId="0" borderId="3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7" fillId="0" borderId="24" xfId="0" applyFont="1" applyBorder="1" applyProtection="1">
      <protection locked="0"/>
    </xf>
    <xf numFmtId="0" fontId="18" fillId="3" borderId="12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3" borderId="12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/>
    </xf>
    <xf numFmtId="0" fontId="14" fillId="4" borderId="27" xfId="0" applyFont="1" applyFill="1" applyBorder="1" applyAlignment="1">
      <alignment vertical="center"/>
    </xf>
    <xf numFmtId="0" fontId="17" fillId="4" borderId="24" xfId="0" applyFont="1" applyFill="1" applyBorder="1" applyProtection="1">
      <protection locked="0"/>
    </xf>
    <xf numFmtId="0" fontId="15" fillId="3" borderId="2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/>
    </xf>
    <xf numFmtId="0" fontId="17" fillId="3" borderId="18" xfId="0" applyFont="1" applyFill="1" applyBorder="1"/>
    <xf numFmtId="0" fontId="17" fillId="3" borderId="25" xfId="0" applyFont="1" applyFill="1" applyBorder="1"/>
    <xf numFmtId="0" fontId="17" fillId="4" borderId="5" xfId="0" applyFont="1" applyFill="1" applyBorder="1" applyProtection="1">
      <protection locked="0"/>
    </xf>
    <xf numFmtId="0" fontId="15" fillId="3" borderId="13" xfId="0" applyFont="1" applyFill="1" applyBorder="1" applyAlignment="1">
      <alignment vertical="center"/>
    </xf>
    <xf numFmtId="0" fontId="17" fillId="3" borderId="19" xfId="0" applyFont="1" applyFill="1" applyBorder="1"/>
    <xf numFmtId="0" fontId="14" fillId="0" borderId="5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7" fillId="0" borderId="16" xfId="0" applyFont="1" applyBorder="1" applyProtection="1">
      <protection locked="0"/>
    </xf>
    <xf numFmtId="0" fontId="17" fillId="0" borderId="28" xfId="0" applyFont="1" applyBorder="1" applyProtection="1">
      <protection locked="0"/>
    </xf>
    <xf numFmtId="0" fontId="14" fillId="0" borderId="3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7" fillId="0" borderId="25" xfId="0" applyFont="1" applyBorder="1"/>
    <xf numFmtId="0" fontId="17" fillId="0" borderId="6" xfId="0" applyFont="1" applyBorder="1"/>
    <xf numFmtId="0" fontId="18" fillId="0" borderId="0" xfId="0" applyFont="1"/>
    <xf numFmtId="0" fontId="15" fillId="3" borderId="4" xfId="0" applyFont="1" applyFill="1" applyBorder="1" applyAlignment="1">
      <alignment vertical="center"/>
    </xf>
    <xf numFmtId="0" fontId="18" fillId="3" borderId="16" xfId="0" applyFont="1" applyFill="1" applyBorder="1" applyProtection="1">
      <protection locked="0"/>
    </xf>
    <xf numFmtId="0" fontId="18" fillId="0" borderId="3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14" fillId="0" borderId="23" xfId="0" applyFont="1" applyBorder="1" applyAlignment="1">
      <alignment vertical="center"/>
    </xf>
    <xf numFmtId="0" fontId="17" fillId="3" borderId="32" xfId="0" applyFont="1" applyFill="1" applyBorder="1"/>
    <xf numFmtId="0" fontId="17" fillId="3" borderId="33" xfId="0" applyFont="1" applyFill="1" applyBorder="1"/>
    <xf numFmtId="0" fontId="17" fillId="0" borderId="29" xfId="0" applyFont="1" applyBorder="1" applyProtection="1">
      <protection locked="0"/>
    </xf>
    <xf numFmtId="0" fontId="14" fillId="0" borderId="2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7" fillId="0" borderId="22" xfId="0" applyFont="1" applyBorder="1"/>
    <xf numFmtId="0" fontId="17" fillId="0" borderId="18" xfId="0" applyFont="1" applyBorder="1" applyProtection="1">
      <protection locked="0"/>
    </xf>
    <xf numFmtId="0" fontId="14" fillId="4" borderId="31" xfId="0" applyFont="1" applyFill="1" applyBorder="1" applyAlignment="1">
      <alignment vertical="center"/>
    </xf>
    <xf numFmtId="0" fontId="17" fillId="4" borderId="8" xfId="0" applyFont="1" applyFill="1" applyBorder="1" applyProtection="1">
      <protection locked="0"/>
    </xf>
    <xf numFmtId="0" fontId="14" fillId="4" borderId="20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wrapText="1"/>
    </xf>
    <xf numFmtId="0" fontId="14" fillId="0" borderId="6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2" borderId="5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5" borderId="38" xfId="0" applyFont="1" applyFill="1" applyBorder="1" applyProtection="1">
      <protection locked="0"/>
    </xf>
    <xf numFmtId="0" fontId="13" fillId="5" borderId="39" xfId="0" applyFont="1" applyFill="1" applyBorder="1" applyProtection="1">
      <protection locked="0"/>
    </xf>
    <xf numFmtId="0" fontId="1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"/>
  <sheetViews>
    <sheetView tabSelected="1" zoomScaleNormal="100" workbookViewId="0">
      <pane ySplit="7" topLeftCell="A8" activePane="bottomLeft" state="frozen"/>
      <selection pane="bottomLeft" activeCell="B32" sqref="B32"/>
    </sheetView>
  </sheetViews>
  <sheetFormatPr defaultRowHeight="14.6" x14ac:dyDescent="0.4"/>
  <cols>
    <col min="1" max="1" width="20.84375" customWidth="1"/>
    <col min="2" max="2" width="6.69140625" customWidth="1"/>
    <col min="3" max="3" width="12.3828125" bestFit="1" customWidth="1"/>
    <col min="5" max="5" width="9.84375" bestFit="1" customWidth="1"/>
    <col min="7" max="7" width="9.3046875" customWidth="1"/>
  </cols>
  <sheetData>
    <row r="1" spans="1:9" x14ac:dyDescent="0.4">
      <c r="A1" s="112"/>
      <c r="B1" s="112"/>
      <c r="C1" s="112"/>
      <c r="D1" s="112"/>
      <c r="E1" s="112"/>
      <c r="F1" s="112"/>
      <c r="G1" s="112"/>
      <c r="H1" s="112"/>
    </row>
    <row r="2" spans="1:9" ht="18.45" x14ac:dyDescent="0.4">
      <c r="A2" s="113" t="s">
        <v>0</v>
      </c>
      <c r="B2" s="114"/>
      <c r="C2" s="114"/>
      <c r="D2" s="114"/>
      <c r="E2" s="114"/>
      <c r="F2" s="114"/>
      <c r="G2" s="114"/>
      <c r="H2" s="115"/>
    </row>
    <row r="3" spans="1:9" ht="18.45" x14ac:dyDescent="0.4">
      <c r="A3" s="116" t="s">
        <v>129</v>
      </c>
      <c r="B3" s="117"/>
      <c r="C3" s="117"/>
      <c r="D3" s="117"/>
      <c r="E3" s="117"/>
      <c r="F3" s="117"/>
      <c r="G3" s="117"/>
      <c r="H3" s="118"/>
    </row>
    <row r="4" spans="1:9" ht="42.75" customHeight="1" x14ac:dyDescent="0.4">
      <c r="A4" s="7" t="s">
        <v>46</v>
      </c>
      <c r="B4" s="119"/>
      <c r="C4" s="120"/>
      <c r="D4" s="120"/>
      <c r="E4" s="120"/>
      <c r="F4" s="120"/>
      <c r="G4" s="120"/>
      <c r="H4" s="121"/>
    </row>
    <row r="5" spans="1:9" ht="28.75" customHeight="1" x14ac:dyDescent="0.4">
      <c r="A5" s="122" t="s">
        <v>47</v>
      </c>
      <c r="B5" s="123"/>
      <c r="C5" s="123"/>
      <c r="D5" s="123"/>
      <c r="E5" s="123"/>
      <c r="F5" s="123"/>
      <c r="G5" s="123"/>
      <c r="H5" s="124"/>
      <c r="I5" s="4">
        <v>500000</v>
      </c>
    </row>
    <row r="6" spans="1:9" s="1" customFormat="1" ht="26.7" customHeight="1" x14ac:dyDescent="0.4">
      <c r="A6" s="107" t="s">
        <v>48</v>
      </c>
      <c r="B6" s="108"/>
      <c r="C6" s="6">
        <f>SUM(G8:G129)</f>
        <v>0</v>
      </c>
      <c r="D6" s="109" t="s">
        <v>49</v>
      </c>
      <c r="E6" s="110"/>
      <c r="F6" s="110"/>
      <c r="G6" s="111"/>
      <c r="H6" s="99">
        <f>IF(C6&gt;500000,"ОК",C6+(C6*10%))</f>
        <v>0</v>
      </c>
    </row>
    <row r="7" spans="1:9" s="1" customFormat="1" ht="16.3" thickBot="1" x14ac:dyDescent="0.5">
      <c r="A7" s="23" t="s">
        <v>36</v>
      </c>
      <c r="B7" s="20" t="s">
        <v>37</v>
      </c>
      <c r="C7" s="22" t="s">
        <v>38</v>
      </c>
      <c r="D7" s="21" t="s">
        <v>40</v>
      </c>
      <c r="E7" s="20" t="s">
        <v>41</v>
      </c>
      <c r="F7" s="19"/>
      <c r="G7" s="18"/>
      <c r="H7" s="5"/>
    </row>
    <row r="8" spans="1:9" ht="15" thickBot="1" x14ac:dyDescent="0.45">
      <c r="A8" s="24" t="s">
        <v>1</v>
      </c>
      <c r="B8" s="25"/>
      <c r="C8" s="26">
        <v>0</v>
      </c>
      <c r="D8" s="26"/>
      <c r="E8" s="27"/>
      <c r="F8" s="27">
        <f>SUM(C9:C26)</f>
        <v>0</v>
      </c>
      <c r="G8" s="28">
        <f>SUM(E9:E26)</f>
        <v>0</v>
      </c>
    </row>
    <row r="9" spans="1:9" ht="15" thickBot="1" x14ac:dyDescent="0.45">
      <c r="A9" s="103" t="s">
        <v>2</v>
      </c>
      <c r="B9" s="55" t="s">
        <v>132</v>
      </c>
      <c r="C9" s="29"/>
      <c r="D9" s="29">
        <v>90</v>
      </c>
      <c r="E9" s="30">
        <f>C9*D9</f>
        <v>0</v>
      </c>
      <c r="F9" s="31"/>
      <c r="G9" s="31"/>
      <c r="H9" s="2"/>
    </row>
    <row r="10" spans="1:9" ht="15" thickBot="1" x14ac:dyDescent="0.45">
      <c r="A10" s="8" t="s">
        <v>104</v>
      </c>
      <c r="B10" s="55"/>
      <c r="C10" s="29"/>
      <c r="D10" s="29">
        <v>90</v>
      </c>
      <c r="E10" s="32">
        <f>C10*D10</f>
        <v>0</v>
      </c>
      <c r="F10" s="31"/>
      <c r="G10" s="31"/>
      <c r="H10" s="2"/>
    </row>
    <row r="11" spans="1:9" ht="15" thickBot="1" x14ac:dyDescent="0.45">
      <c r="A11" s="103" t="s">
        <v>3</v>
      </c>
      <c r="B11" s="55" t="s">
        <v>132</v>
      </c>
      <c r="C11" s="29"/>
      <c r="D11" s="29">
        <v>90</v>
      </c>
      <c r="E11" s="30">
        <f t="shared" ref="E11:E26" si="0">C11*D11</f>
        <v>0</v>
      </c>
      <c r="F11" s="31"/>
      <c r="G11" s="31"/>
      <c r="H11" s="2"/>
    </row>
    <row r="12" spans="1:9" ht="15" thickBot="1" x14ac:dyDescent="0.45">
      <c r="A12" s="8" t="s">
        <v>4</v>
      </c>
      <c r="B12" s="55"/>
      <c r="C12" s="29"/>
      <c r="D12" s="29">
        <v>90</v>
      </c>
      <c r="E12" s="32">
        <f t="shared" si="0"/>
        <v>0</v>
      </c>
      <c r="F12" s="31"/>
      <c r="G12" s="31"/>
      <c r="H12" s="2"/>
    </row>
    <row r="13" spans="1:9" ht="15" thickBot="1" x14ac:dyDescent="0.45">
      <c r="A13" s="103" t="s">
        <v>131</v>
      </c>
      <c r="B13" s="55" t="s">
        <v>132</v>
      </c>
      <c r="C13" s="29"/>
      <c r="D13" s="29">
        <v>90</v>
      </c>
      <c r="E13" s="30">
        <f t="shared" si="0"/>
        <v>0</v>
      </c>
      <c r="F13" s="31"/>
      <c r="G13" s="31"/>
      <c r="H13" s="2"/>
    </row>
    <row r="14" spans="1:9" ht="15" thickBot="1" x14ac:dyDescent="0.45">
      <c r="A14" s="8" t="s">
        <v>52</v>
      </c>
      <c r="B14" s="55"/>
      <c r="C14" s="29"/>
      <c r="D14" s="29">
        <v>90</v>
      </c>
      <c r="E14" s="30">
        <f t="shared" si="0"/>
        <v>0</v>
      </c>
      <c r="F14" s="31"/>
      <c r="G14" s="31"/>
      <c r="H14" s="2"/>
    </row>
    <row r="15" spans="1:9" ht="15" thickBot="1" x14ac:dyDescent="0.45">
      <c r="A15" s="103" t="s">
        <v>130</v>
      </c>
      <c r="B15" s="55" t="s">
        <v>132</v>
      </c>
      <c r="C15" s="29"/>
      <c r="D15" s="29">
        <v>90</v>
      </c>
      <c r="E15" s="30">
        <f t="shared" si="0"/>
        <v>0</v>
      </c>
      <c r="F15" s="31"/>
      <c r="G15" s="31"/>
      <c r="H15" s="2"/>
    </row>
    <row r="16" spans="1:9" ht="15" thickBot="1" x14ac:dyDescent="0.45">
      <c r="A16" s="8" t="s">
        <v>5</v>
      </c>
      <c r="B16" s="55"/>
      <c r="C16" s="29"/>
      <c r="D16" s="29">
        <v>90</v>
      </c>
      <c r="E16" s="30">
        <f t="shared" si="0"/>
        <v>0</v>
      </c>
      <c r="F16" s="31"/>
      <c r="G16" s="31"/>
      <c r="H16" s="2"/>
    </row>
    <row r="17" spans="1:8" ht="15" thickBot="1" x14ac:dyDescent="0.45">
      <c r="A17" s="8" t="s">
        <v>101</v>
      </c>
      <c r="B17" s="55"/>
      <c r="C17" s="29"/>
      <c r="D17" s="29">
        <v>90</v>
      </c>
      <c r="E17" s="32">
        <f t="shared" si="0"/>
        <v>0</v>
      </c>
      <c r="F17" s="31"/>
      <c r="G17" s="31"/>
      <c r="H17" s="2"/>
    </row>
    <row r="18" spans="1:8" ht="15" thickBot="1" x14ac:dyDescent="0.45">
      <c r="A18" s="8" t="s">
        <v>102</v>
      </c>
      <c r="B18" s="55"/>
      <c r="C18" s="29"/>
      <c r="D18" s="29">
        <v>90</v>
      </c>
      <c r="E18" s="32">
        <f t="shared" si="0"/>
        <v>0</v>
      </c>
      <c r="F18" s="31"/>
      <c r="G18" s="31"/>
      <c r="H18" s="2"/>
    </row>
    <row r="19" spans="1:8" ht="15" thickBot="1" x14ac:dyDescent="0.45">
      <c r="A19" s="34" t="s">
        <v>50</v>
      </c>
      <c r="B19" s="55"/>
      <c r="C19" s="29"/>
      <c r="D19" s="29">
        <v>90</v>
      </c>
      <c r="E19" s="30">
        <f t="shared" si="0"/>
        <v>0</v>
      </c>
      <c r="F19" s="31"/>
      <c r="G19" s="31"/>
      <c r="H19" s="2"/>
    </row>
    <row r="20" spans="1:8" ht="15" thickBot="1" x14ac:dyDescent="0.45">
      <c r="A20" s="8" t="s">
        <v>6</v>
      </c>
      <c r="B20" s="55"/>
      <c r="C20" s="29"/>
      <c r="D20" s="29">
        <v>90</v>
      </c>
      <c r="E20" s="32">
        <f t="shared" si="0"/>
        <v>0</v>
      </c>
      <c r="F20" s="31"/>
      <c r="G20" s="31"/>
      <c r="H20" s="2"/>
    </row>
    <row r="21" spans="1:8" ht="15" thickBot="1" x14ac:dyDescent="0.45">
      <c r="A21" s="8" t="s">
        <v>53</v>
      </c>
      <c r="B21" s="55"/>
      <c r="C21" s="29"/>
      <c r="D21" s="29">
        <v>90</v>
      </c>
      <c r="E21" s="30">
        <f t="shared" si="0"/>
        <v>0</v>
      </c>
      <c r="F21" s="31"/>
      <c r="G21" s="31"/>
      <c r="H21" s="2"/>
    </row>
    <row r="22" spans="1:8" ht="15" thickBot="1" x14ac:dyDescent="0.45">
      <c r="A22" s="8" t="s">
        <v>103</v>
      </c>
      <c r="B22" s="55"/>
      <c r="C22" s="29"/>
      <c r="D22" s="29">
        <v>90</v>
      </c>
      <c r="E22" s="30">
        <f t="shared" si="0"/>
        <v>0</v>
      </c>
      <c r="F22" s="31"/>
      <c r="G22" s="31"/>
      <c r="H22" s="2"/>
    </row>
    <row r="23" spans="1:8" ht="15" thickBot="1" x14ac:dyDescent="0.45">
      <c r="A23" s="8" t="s">
        <v>54</v>
      </c>
      <c r="B23" s="55"/>
      <c r="C23" s="29"/>
      <c r="D23" s="29">
        <v>90</v>
      </c>
      <c r="E23" s="32">
        <f t="shared" si="0"/>
        <v>0</v>
      </c>
      <c r="F23" s="31"/>
      <c r="G23" s="31"/>
    </row>
    <row r="24" spans="1:8" ht="15" thickBot="1" x14ac:dyDescent="0.45">
      <c r="A24" s="103" t="s">
        <v>7</v>
      </c>
      <c r="B24" s="55" t="s">
        <v>132</v>
      </c>
      <c r="C24" s="29"/>
      <c r="D24" s="29">
        <v>90</v>
      </c>
      <c r="E24" s="30">
        <f t="shared" si="0"/>
        <v>0</v>
      </c>
      <c r="F24" s="31"/>
      <c r="G24" s="31"/>
    </row>
    <row r="25" spans="1:8" ht="15" thickBot="1" x14ac:dyDescent="0.45">
      <c r="A25" s="8" t="s">
        <v>42</v>
      </c>
      <c r="B25" s="55"/>
      <c r="C25" s="29"/>
      <c r="D25" s="29">
        <v>90</v>
      </c>
      <c r="E25" s="32">
        <f t="shared" si="0"/>
        <v>0</v>
      </c>
      <c r="F25" s="31"/>
      <c r="G25" s="31"/>
    </row>
    <row r="26" spans="1:8" ht="15" thickBot="1" x14ac:dyDescent="0.45">
      <c r="A26" s="104" t="s">
        <v>8</v>
      </c>
      <c r="B26" s="55" t="s">
        <v>132</v>
      </c>
      <c r="C26" s="29"/>
      <c r="D26" s="29">
        <v>90</v>
      </c>
      <c r="E26" s="30">
        <f t="shared" si="0"/>
        <v>0</v>
      </c>
      <c r="F26" s="31"/>
      <c r="G26" s="31"/>
    </row>
    <row r="27" spans="1:8" ht="15" thickBot="1" x14ac:dyDescent="0.45">
      <c r="A27" s="52" t="s">
        <v>9</v>
      </c>
      <c r="B27" s="53"/>
      <c r="C27" s="26">
        <v>0</v>
      </c>
      <c r="D27" s="26"/>
      <c r="E27" s="27"/>
      <c r="F27" s="27">
        <f>SUM(C28:C33)</f>
        <v>0</v>
      </c>
      <c r="G27" s="28">
        <f>SUM(E28:E33)</f>
        <v>0</v>
      </c>
    </row>
    <row r="28" spans="1:8" ht="15" thickBot="1" x14ac:dyDescent="0.45">
      <c r="A28" s="106" t="s">
        <v>10</v>
      </c>
      <c r="B28" s="54" t="s">
        <v>132</v>
      </c>
      <c r="C28" s="29"/>
      <c r="D28" s="29">
        <v>100</v>
      </c>
      <c r="E28" s="30">
        <f t="shared" ref="E28:E41" si="1">C28*D28</f>
        <v>0</v>
      </c>
      <c r="F28" s="31"/>
      <c r="G28" s="31"/>
    </row>
    <row r="29" spans="1:8" ht="15" thickBot="1" x14ac:dyDescent="0.45">
      <c r="A29" s="9" t="s">
        <v>11</v>
      </c>
      <c r="B29" s="55"/>
      <c r="C29" s="49"/>
      <c r="D29" s="29">
        <v>100</v>
      </c>
      <c r="E29" s="32">
        <f t="shared" si="1"/>
        <v>0</v>
      </c>
      <c r="F29" s="31"/>
      <c r="G29" s="31"/>
    </row>
    <row r="30" spans="1:8" ht="15" thickBot="1" x14ac:dyDescent="0.45">
      <c r="A30" s="8" t="s">
        <v>12</v>
      </c>
      <c r="B30" s="54"/>
      <c r="C30" s="49"/>
      <c r="D30" s="29">
        <v>100</v>
      </c>
      <c r="E30" s="32">
        <f t="shared" si="1"/>
        <v>0</v>
      </c>
      <c r="F30" s="31"/>
      <c r="G30" s="31"/>
    </row>
    <row r="31" spans="1:8" ht="15" thickBot="1" x14ac:dyDescent="0.45">
      <c r="A31" s="8" t="s">
        <v>13</v>
      </c>
      <c r="B31" s="55"/>
      <c r="C31" s="49"/>
      <c r="D31" s="29">
        <v>100</v>
      </c>
      <c r="E31" s="30">
        <f t="shared" si="1"/>
        <v>0</v>
      </c>
      <c r="F31" s="31"/>
      <c r="G31" s="31"/>
    </row>
    <row r="32" spans="1:8" ht="15" thickBot="1" x14ac:dyDescent="0.45">
      <c r="A32" s="8" t="s">
        <v>55</v>
      </c>
      <c r="B32" s="55"/>
      <c r="C32" s="49"/>
      <c r="D32" s="29">
        <v>100</v>
      </c>
      <c r="E32" s="32">
        <f t="shared" si="1"/>
        <v>0</v>
      </c>
      <c r="F32" s="31"/>
      <c r="G32" s="31"/>
    </row>
    <row r="33" spans="1:8" ht="15" thickBot="1" x14ac:dyDescent="0.45">
      <c r="A33" s="8" t="s">
        <v>15</v>
      </c>
      <c r="B33" s="55"/>
      <c r="C33" s="49"/>
      <c r="D33" s="29">
        <v>100</v>
      </c>
      <c r="E33" s="32">
        <f t="shared" si="1"/>
        <v>0</v>
      </c>
      <c r="F33" s="31"/>
      <c r="G33" s="31"/>
    </row>
    <row r="34" spans="1:8" ht="15" thickBot="1" x14ac:dyDescent="0.45">
      <c r="A34" s="56" t="s">
        <v>58</v>
      </c>
      <c r="B34" s="57"/>
      <c r="C34" s="26">
        <v>0</v>
      </c>
      <c r="D34" s="26"/>
      <c r="E34" s="27"/>
      <c r="F34" s="27">
        <f>SUM(C35:C44)</f>
        <v>0</v>
      </c>
      <c r="G34" s="28">
        <f>SUM(E35:E44)</f>
        <v>0</v>
      </c>
    </row>
    <row r="35" spans="1:8" s="3" customFormat="1" ht="15" thickBot="1" x14ac:dyDescent="0.45">
      <c r="A35" s="15" t="s">
        <v>59</v>
      </c>
      <c r="B35" s="87"/>
      <c r="C35" s="42"/>
      <c r="D35" s="39">
        <v>150</v>
      </c>
      <c r="E35" s="30">
        <f t="shared" si="1"/>
        <v>0</v>
      </c>
      <c r="F35" s="33"/>
      <c r="G35" s="33"/>
    </row>
    <row r="36" spans="1:8" s="3" customFormat="1" ht="15" thickBot="1" x14ac:dyDescent="0.45">
      <c r="A36" s="15" t="s">
        <v>60</v>
      </c>
      <c r="B36" s="87"/>
      <c r="C36" s="42"/>
      <c r="D36" s="39">
        <v>150</v>
      </c>
      <c r="E36" s="30">
        <f t="shared" si="1"/>
        <v>0</v>
      </c>
      <c r="F36" s="33"/>
      <c r="G36" s="33"/>
    </row>
    <row r="37" spans="1:8" s="3" customFormat="1" ht="15" thickBot="1" x14ac:dyDescent="0.45">
      <c r="A37" s="15" t="s">
        <v>61</v>
      </c>
      <c r="B37" s="87"/>
      <c r="C37" s="42"/>
      <c r="D37" s="39">
        <v>150</v>
      </c>
      <c r="E37" s="32">
        <f t="shared" si="1"/>
        <v>0</v>
      </c>
      <c r="F37" s="33"/>
      <c r="G37" s="33"/>
    </row>
    <row r="38" spans="1:8" s="3" customFormat="1" ht="15" thickBot="1" x14ac:dyDescent="0.45">
      <c r="A38" s="15" t="s">
        <v>62</v>
      </c>
      <c r="B38" s="87"/>
      <c r="C38" s="42"/>
      <c r="D38" s="39">
        <v>150</v>
      </c>
      <c r="E38" s="30">
        <f t="shared" si="1"/>
        <v>0</v>
      </c>
      <c r="F38" s="33"/>
      <c r="G38" s="33"/>
    </row>
    <row r="39" spans="1:8" s="3" customFormat="1" ht="15" thickBot="1" x14ac:dyDescent="0.45">
      <c r="A39" s="15" t="s">
        <v>63</v>
      </c>
      <c r="B39" s="87"/>
      <c r="C39" s="40"/>
      <c r="D39" s="39">
        <v>150</v>
      </c>
      <c r="E39" s="30">
        <f t="shared" si="1"/>
        <v>0</v>
      </c>
      <c r="F39" s="33"/>
      <c r="G39" s="33"/>
    </row>
    <row r="40" spans="1:8" s="3" customFormat="1" ht="15" thickBot="1" x14ac:dyDescent="0.45">
      <c r="A40" s="15" t="s">
        <v>64</v>
      </c>
      <c r="B40" s="87"/>
      <c r="C40" s="42"/>
      <c r="D40" s="39">
        <v>150</v>
      </c>
      <c r="E40" s="32">
        <f t="shared" si="1"/>
        <v>0</v>
      </c>
      <c r="F40" s="33"/>
      <c r="G40" s="33"/>
    </row>
    <row r="41" spans="1:8" s="3" customFormat="1" ht="26.15" thickBot="1" x14ac:dyDescent="0.45">
      <c r="A41" s="15" t="s">
        <v>65</v>
      </c>
      <c r="B41" s="87"/>
      <c r="C41" s="42"/>
      <c r="D41" s="39">
        <v>150</v>
      </c>
      <c r="E41" s="30">
        <f t="shared" si="1"/>
        <v>0</v>
      </c>
      <c r="F41" s="41"/>
      <c r="G41" s="33"/>
    </row>
    <row r="42" spans="1:8" s="3" customFormat="1" ht="15" thickBot="1" x14ac:dyDescent="0.45">
      <c r="A42" s="15" t="s">
        <v>66</v>
      </c>
      <c r="B42" s="87"/>
      <c r="C42" s="42"/>
      <c r="D42" s="39">
        <v>150</v>
      </c>
      <c r="E42" s="30">
        <f t="shared" ref="E42:E63" si="2">C42*D42</f>
        <v>0</v>
      </c>
      <c r="F42" s="33"/>
      <c r="G42" s="33"/>
    </row>
    <row r="43" spans="1:8" s="3" customFormat="1" ht="15" thickBot="1" x14ac:dyDescent="0.45">
      <c r="A43" s="15" t="s">
        <v>67</v>
      </c>
      <c r="B43" s="87"/>
      <c r="C43" s="42"/>
      <c r="D43" s="39">
        <v>150</v>
      </c>
      <c r="E43" s="30">
        <f t="shared" si="2"/>
        <v>0</v>
      </c>
      <c r="F43" s="33"/>
      <c r="G43" s="33"/>
    </row>
    <row r="44" spans="1:8" s="3" customFormat="1" ht="15" thickBot="1" x14ac:dyDescent="0.45">
      <c r="A44" s="15" t="s">
        <v>68</v>
      </c>
      <c r="B44" s="87"/>
      <c r="C44" s="59"/>
      <c r="D44" s="39">
        <v>150</v>
      </c>
      <c r="E44" s="30">
        <f t="shared" si="2"/>
        <v>0</v>
      </c>
      <c r="F44" s="44"/>
      <c r="G44" s="45"/>
    </row>
    <row r="45" spans="1:8" s="3" customFormat="1" ht="15" thickBot="1" x14ac:dyDescent="0.45">
      <c r="A45" s="60" t="s">
        <v>69</v>
      </c>
      <c r="B45" s="61"/>
      <c r="C45" s="26">
        <v>0</v>
      </c>
      <c r="D45" s="36"/>
      <c r="E45" s="27"/>
      <c r="F45" s="62">
        <f>SUM(C46:C51)</f>
        <v>0</v>
      </c>
      <c r="G45" s="63">
        <f>SUM(E46:E51)</f>
        <v>0</v>
      </c>
      <c r="H45" s="17"/>
    </row>
    <row r="46" spans="1:8" s="3" customFormat="1" ht="15" thickBot="1" x14ac:dyDescent="0.45">
      <c r="A46" s="15" t="s">
        <v>70</v>
      </c>
      <c r="B46" s="87"/>
      <c r="C46" s="40"/>
      <c r="D46" s="39">
        <v>150</v>
      </c>
      <c r="E46" s="30">
        <f t="shared" si="2"/>
        <v>0</v>
      </c>
      <c r="F46" s="33"/>
      <c r="G46" s="33"/>
    </row>
    <row r="47" spans="1:8" s="3" customFormat="1" ht="15" thickBot="1" x14ac:dyDescent="0.45">
      <c r="A47" s="100" t="s">
        <v>71</v>
      </c>
      <c r="B47" s="87"/>
      <c r="C47" s="64"/>
      <c r="D47" s="39">
        <v>150</v>
      </c>
      <c r="E47" s="32">
        <f t="shared" si="2"/>
        <v>0</v>
      </c>
      <c r="F47" s="33"/>
      <c r="G47" s="33"/>
    </row>
    <row r="48" spans="1:8" s="3" customFormat="1" ht="15" thickBot="1" x14ac:dyDescent="0.45">
      <c r="A48" s="100" t="s">
        <v>56</v>
      </c>
      <c r="B48" s="87"/>
      <c r="C48" s="42"/>
      <c r="D48" s="39">
        <v>150</v>
      </c>
      <c r="E48" s="30">
        <f t="shared" si="2"/>
        <v>0</v>
      </c>
      <c r="F48" s="33"/>
      <c r="G48" s="33"/>
    </row>
    <row r="49" spans="1:7" s="3" customFormat="1" ht="26.15" thickBot="1" x14ac:dyDescent="0.45">
      <c r="A49" s="100" t="s">
        <v>72</v>
      </c>
      <c r="B49" s="87"/>
      <c r="C49" s="40"/>
      <c r="D49" s="39">
        <v>150</v>
      </c>
      <c r="E49" s="32">
        <f t="shared" si="2"/>
        <v>0</v>
      </c>
      <c r="F49" s="33"/>
      <c r="G49" s="33"/>
    </row>
    <row r="50" spans="1:7" s="3" customFormat="1" ht="15" thickBot="1" x14ac:dyDescent="0.45">
      <c r="A50" s="100" t="s">
        <v>73</v>
      </c>
      <c r="B50" s="87"/>
      <c r="C50" s="42"/>
      <c r="D50" s="39">
        <v>150</v>
      </c>
      <c r="E50" s="30">
        <f t="shared" si="2"/>
        <v>0</v>
      </c>
      <c r="F50" s="33"/>
      <c r="G50" s="33"/>
    </row>
    <row r="51" spans="1:7" s="3" customFormat="1" ht="15" thickBot="1" x14ac:dyDescent="0.45">
      <c r="A51" s="100" t="s">
        <v>74</v>
      </c>
      <c r="B51" s="87"/>
      <c r="C51" s="42"/>
      <c r="D51" s="39">
        <v>150</v>
      </c>
      <c r="E51" s="32">
        <f t="shared" si="2"/>
        <v>0</v>
      </c>
      <c r="F51" s="33"/>
      <c r="G51" s="33"/>
    </row>
    <row r="52" spans="1:7" ht="15" thickBot="1" x14ac:dyDescent="0.45">
      <c r="A52" s="105" t="s">
        <v>39</v>
      </c>
      <c r="B52" s="65"/>
      <c r="C52" s="26">
        <v>0</v>
      </c>
      <c r="D52" s="26"/>
      <c r="E52" s="27"/>
      <c r="F52" s="62">
        <f>SUM(C53:C59)</f>
        <v>0</v>
      </c>
      <c r="G52" s="66">
        <f>SUM(E53:E59)</f>
        <v>0</v>
      </c>
    </row>
    <row r="53" spans="1:7" ht="15" thickBot="1" x14ac:dyDescent="0.45">
      <c r="A53" s="106" t="s">
        <v>16</v>
      </c>
      <c r="B53" s="101" t="s">
        <v>132</v>
      </c>
      <c r="C53" s="49"/>
      <c r="D53" s="39">
        <v>150</v>
      </c>
      <c r="E53" s="32">
        <f t="shared" si="2"/>
        <v>0</v>
      </c>
      <c r="F53" s="31"/>
      <c r="G53" s="31"/>
    </row>
    <row r="54" spans="1:7" ht="15" thickBot="1" x14ac:dyDescent="0.45">
      <c r="A54" s="106" t="s">
        <v>105</v>
      </c>
      <c r="B54" s="101" t="s">
        <v>132</v>
      </c>
      <c r="C54" s="49"/>
      <c r="D54" s="39">
        <v>150</v>
      </c>
      <c r="E54" s="30">
        <f t="shared" si="2"/>
        <v>0</v>
      </c>
      <c r="F54" s="31"/>
      <c r="G54" s="31"/>
    </row>
    <row r="55" spans="1:7" ht="15" thickBot="1" x14ac:dyDescent="0.45">
      <c r="A55" s="106" t="s">
        <v>17</v>
      </c>
      <c r="B55" s="101" t="s">
        <v>132</v>
      </c>
      <c r="C55" s="49"/>
      <c r="D55" s="39">
        <v>150</v>
      </c>
      <c r="E55" s="30">
        <f t="shared" si="2"/>
        <v>0</v>
      </c>
      <c r="F55" s="31"/>
      <c r="G55" s="31"/>
    </row>
    <row r="56" spans="1:7" ht="15" thickBot="1" x14ac:dyDescent="0.45">
      <c r="A56" s="106" t="s">
        <v>124</v>
      </c>
      <c r="B56" s="101" t="s">
        <v>132</v>
      </c>
      <c r="C56" s="49"/>
      <c r="D56" s="39">
        <v>150</v>
      </c>
      <c r="E56" s="32">
        <f t="shared" si="2"/>
        <v>0</v>
      </c>
      <c r="F56" s="31"/>
      <c r="G56" s="31"/>
    </row>
    <row r="57" spans="1:7" ht="15" thickBot="1" x14ac:dyDescent="0.45">
      <c r="A57" s="106" t="s">
        <v>18</v>
      </c>
      <c r="B57" s="101" t="s">
        <v>132</v>
      </c>
      <c r="C57" s="49"/>
      <c r="D57" s="39">
        <v>150</v>
      </c>
      <c r="E57" s="30">
        <f t="shared" si="2"/>
        <v>0</v>
      </c>
      <c r="F57" s="31"/>
      <c r="G57" s="31"/>
    </row>
    <row r="58" spans="1:7" ht="15" thickBot="1" x14ac:dyDescent="0.45">
      <c r="A58" s="106" t="s">
        <v>19</v>
      </c>
      <c r="B58" s="101" t="s">
        <v>132</v>
      </c>
      <c r="C58" s="49"/>
      <c r="D58" s="49">
        <v>150</v>
      </c>
      <c r="E58" s="30">
        <f t="shared" si="2"/>
        <v>0</v>
      </c>
      <c r="F58" s="31"/>
      <c r="G58" s="31"/>
    </row>
    <row r="59" spans="1:7" ht="15" thickBot="1" x14ac:dyDescent="0.45">
      <c r="A59" s="9" t="s">
        <v>20</v>
      </c>
      <c r="B59" s="101" t="s">
        <v>132</v>
      </c>
      <c r="C59" s="51"/>
      <c r="D59" s="39">
        <v>150</v>
      </c>
      <c r="E59" s="32">
        <f t="shared" si="2"/>
        <v>0</v>
      </c>
      <c r="F59" s="31"/>
      <c r="G59" s="31"/>
    </row>
    <row r="60" spans="1:7" ht="15" thickBot="1" x14ac:dyDescent="0.45">
      <c r="A60" s="35" t="s">
        <v>21</v>
      </c>
      <c r="B60" s="65"/>
      <c r="C60" s="26">
        <v>0</v>
      </c>
      <c r="D60" s="26"/>
      <c r="E60" s="27"/>
      <c r="F60" s="27">
        <f>SUM(C61:C66)</f>
        <v>0</v>
      </c>
      <c r="G60" s="28">
        <f>SUM(E61:E66)</f>
        <v>0</v>
      </c>
    </row>
    <row r="61" spans="1:7" ht="15" thickBot="1" x14ac:dyDescent="0.45">
      <c r="A61" s="67" t="s">
        <v>106</v>
      </c>
      <c r="B61" s="48"/>
      <c r="C61" s="49"/>
      <c r="D61" s="49">
        <v>120</v>
      </c>
      <c r="E61" s="32">
        <f t="shared" si="2"/>
        <v>0</v>
      </c>
      <c r="F61" s="31"/>
      <c r="G61" s="31"/>
    </row>
    <row r="62" spans="1:7" ht="15" thickBot="1" x14ac:dyDescent="0.45">
      <c r="A62" s="9" t="s">
        <v>22</v>
      </c>
      <c r="B62" s="54"/>
      <c r="C62" s="29"/>
      <c r="D62" s="49">
        <v>120</v>
      </c>
      <c r="E62" s="30">
        <f t="shared" si="2"/>
        <v>0</v>
      </c>
      <c r="F62" s="31"/>
      <c r="G62" s="31"/>
    </row>
    <row r="63" spans="1:7" ht="15" thickBot="1" x14ac:dyDescent="0.45">
      <c r="A63" s="9" t="s">
        <v>23</v>
      </c>
      <c r="B63" s="54"/>
      <c r="C63" s="49"/>
      <c r="D63" s="49">
        <v>120</v>
      </c>
      <c r="E63" s="32">
        <f t="shared" si="2"/>
        <v>0</v>
      </c>
      <c r="F63" s="31"/>
      <c r="G63" s="31"/>
    </row>
    <row r="64" spans="1:7" ht="15" thickBot="1" x14ac:dyDescent="0.45">
      <c r="A64" s="9" t="s">
        <v>24</v>
      </c>
      <c r="B64" s="54"/>
      <c r="C64" s="49"/>
      <c r="D64" s="49">
        <v>120</v>
      </c>
      <c r="E64" s="30">
        <f t="shared" ref="E64:E94" si="3">C64*D64</f>
        <v>0</v>
      </c>
      <c r="F64" s="31"/>
      <c r="G64" s="31"/>
    </row>
    <row r="65" spans="1:7" ht="15" thickBot="1" x14ac:dyDescent="0.45">
      <c r="A65" s="9" t="s">
        <v>25</v>
      </c>
      <c r="B65" s="54"/>
      <c r="C65" s="49"/>
      <c r="D65" s="49">
        <v>120</v>
      </c>
      <c r="E65" s="30">
        <f t="shared" si="3"/>
        <v>0</v>
      </c>
      <c r="F65" s="31"/>
      <c r="G65" s="31"/>
    </row>
    <row r="66" spans="1:7" ht="15" thickBot="1" x14ac:dyDescent="0.45">
      <c r="A66" s="68" t="s">
        <v>26</v>
      </c>
      <c r="B66" s="69"/>
      <c r="C66" s="50"/>
      <c r="D66" s="51">
        <v>120</v>
      </c>
      <c r="E66" s="32">
        <f t="shared" si="3"/>
        <v>0</v>
      </c>
      <c r="F66" s="31"/>
      <c r="G66" s="31"/>
    </row>
    <row r="67" spans="1:7" ht="15" thickBot="1" x14ac:dyDescent="0.45">
      <c r="A67" s="35" t="s">
        <v>27</v>
      </c>
      <c r="B67" s="65"/>
      <c r="C67" s="26">
        <v>0</v>
      </c>
      <c r="D67" s="36"/>
      <c r="E67" s="27"/>
      <c r="F67" s="27">
        <f>SUM(C68:C90)</f>
        <v>0</v>
      </c>
      <c r="G67" s="28">
        <f>SUM(E68:E90)</f>
        <v>0</v>
      </c>
    </row>
    <row r="68" spans="1:7" ht="15" thickBot="1" x14ac:dyDescent="0.45">
      <c r="A68" s="9" t="s">
        <v>28</v>
      </c>
      <c r="B68" s="55"/>
      <c r="C68" s="29"/>
      <c r="D68" s="29">
        <v>120</v>
      </c>
      <c r="E68" s="30">
        <f t="shared" si="3"/>
        <v>0</v>
      </c>
      <c r="F68" s="31"/>
      <c r="G68" s="31"/>
    </row>
    <row r="69" spans="1:7" ht="15" thickBot="1" x14ac:dyDescent="0.45">
      <c r="A69" s="9" t="s">
        <v>107</v>
      </c>
      <c r="B69" s="55"/>
      <c r="C69" s="29"/>
      <c r="D69" s="29">
        <v>120</v>
      </c>
      <c r="E69" s="32">
        <f t="shared" si="3"/>
        <v>0</v>
      </c>
      <c r="F69" s="31"/>
      <c r="G69" s="31"/>
    </row>
    <row r="70" spans="1:7" ht="15" thickBot="1" x14ac:dyDescent="0.45">
      <c r="A70" s="9" t="s">
        <v>108</v>
      </c>
      <c r="B70" s="55"/>
      <c r="C70" s="29"/>
      <c r="D70" s="29">
        <v>120</v>
      </c>
      <c r="E70" s="30">
        <f t="shared" si="3"/>
        <v>0</v>
      </c>
      <c r="F70" s="31"/>
      <c r="G70" s="31"/>
    </row>
    <row r="71" spans="1:7" ht="15" thickBot="1" x14ac:dyDescent="0.45">
      <c r="A71" s="9" t="s">
        <v>109</v>
      </c>
      <c r="B71" s="55"/>
      <c r="C71" s="49"/>
      <c r="D71" s="29">
        <v>120</v>
      </c>
      <c r="E71" s="32">
        <f t="shared" si="3"/>
        <v>0</v>
      </c>
      <c r="F71" s="31"/>
      <c r="G71" s="31"/>
    </row>
    <row r="72" spans="1:7" ht="15" thickBot="1" x14ac:dyDescent="0.45">
      <c r="A72" s="9" t="s">
        <v>43</v>
      </c>
      <c r="B72" s="55"/>
      <c r="C72" s="49"/>
      <c r="D72" s="29">
        <v>120</v>
      </c>
      <c r="E72" s="30">
        <f t="shared" si="3"/>
        <v>0</v>
      </c>
      <c r="F72" s="31"/>
      <c r="G72" s="31"/>
    </row>
    <row r="73" spans="1:7" ht="15" thickBot="1" x14ac:dyDescent="0.45">
      <c r="A73" s="9" t="s">
        <v>29</v>
      </c>
      <c r="B73" s="55"/>
      <c r="C73" s="49"/>
      <c r="D73" s="29">
        <v>120</v>
      </c>
      <c r="E73" s="32">
        <f t="shared" si="3"/>
        <v>0</v>
      </c>
      <c r="F73" s="31"/>
      <c r="G73" s="31"/>
    </row>
    <row r="74" spans="1:7" ht="15" thickBot="1" x14ac:dyDescent="0.45">
      <c r="A74" s="9" t="s">
        <v>30</v>
      </c>
      <c r="B74" s="55"/>
      <c r="C74" s="49"/>
      <c r="D74" s="29">
        <v>120</v>
      </c>
      <c r="E74" s="30">
        <f t="shared" si="3"/>
        <v>0</v>
      </c>
      <c r="F74" s="31"/>
      <c r="G74" s="31"/>
    </row>
    <row r="75" spans="1:7" ht="15" thickBot="1" x14ac:dyDescent="0.45">
      <c r="A75" s="9" t="s">
        <v>110</v>
      </c>
      <c r="B75" s="55"/>
      <c r="C75" s="49"/>
      <c r="D75" s="29">
        <v>120</v>
      </c>
      <c r="E75" s="32">
        <f t="shared" si="3"/>
        <v>0</v>
      </c>
      <c r="F75" s="31"/>
      <c r="G75" s="31"/>
    </row>
    <row r="76" spans="1:7" ht="15" thickBot="1" x14ac:dyDescent="0.45">
      <c r="A76" s="9" t="s">
        <v>44</v>
      </c>
      <c r="B76" s="55"/>
      <c r="C76" s="49"/>
      <c r="D76" s="29">
        <v>120</v>
      </c>
      <c r="E76" s="30">
        <f t="shared" si="3"/>
        <v>0</v>
      </c>
      <c r="F76" s="31"/>
      <c r="G76" s="31"/>
    </row>
    <row r="77" spans="1:7" ht="15" thickBot="1" x14ac:dyDescent="0.45">
      <c r="A77" s="9" t="s">
        <v>31</v>
      </c>
      <c r="B77" s="55"/>
      <c r="C77" s="49"/>
      <c r="D77" s="29">
        <v>120</v>
      </c>
      <c r="E77" s="32">
        <f t="shared" si="3"/>
        <v>0</v>
      </c>
      <c r="F77" s="31"/>
      <c r="G77" s="31"/>
    </row>
    <row r="78" spans="1:7" ht="15" thickBot="1" x14ac:dyDescent="0.45">
      <c r="A78" s="9" t="s">
        <v>32</v>
      </c>
      <c r="B78" s="55"/>
      <c r="C78" s="49"/>
      <c r="D78" s="29">
        <v>120</v>
      </c>
      <c r="E78" s="30">
        <f t="shared" si="3"/>
        <v>0</v>
      </c>
      <c r="F78" s="31"/>
      <c r="G78" s="31"/>
    </row>
    <row r="79" spans="1:7" ht="15" thickBot="1" x14ac:dyDescent="0.45">
      <c r="A79" s="9" t="s">
        <v>14</v>
      </c>
      <c r="B79" s="55"/>
      <c r="C79" s="49"/>
      <c r="D79" s="29">
        <v>120</v>
      </c>
      <c r="E79" s="32">
        <f t="shared" si="3"/>
        <v>0</v>
      </c>
      <c r="F79" s="31"/>
      <c r="G79" s="31"/>
    </row>
    <row r="80" spans="1:7" ht="15" thickBot="1" x14ac:dyDescent="0.45">
      <c r="A80" s="9" t="s">
        <v>56</v>
      </c>
      <c r="B80" s="55"/>
      <c r="C80" s="49"/>
      <c r="D80" s="29">
        <v>120</v>
      </c>
      <c r="E80" s="30">
        <f t="shared" si="3"/>
        <v>0</v>
      </c>
      <c r="F80" s="31"/>
      <c r="G80" s="31"/>
    </row>
    <row r="81" spans="1:8" ht="15" thickBot="1" x14ac:dyDescent="0.45">
      <c r="A81" s="9" t="s">
        <v>111</v>
      </c>
      <c r="B81" s="55"/>
      <c r="C81" s="49"/>
      <c r="D81" s="29">
        <v>120</v>
      </c>
      <c r="E81" s="32">
        <f t="shared" si="3"/>
        <v>0</v>
      </c>
      <c r="F81" s="31"/>
      <c r="G81" s="31"/>
    </row>
    <row r="82" spans="1:8" ht="15" thickBot="1" x14ac:dyDescent="0.45">
      <c r="A82" s="9" t="s">
        <v>112</v>
      </c>
      <c r="B82" s="55"/>
      <c r="C82" s="49"/>
      <c r="D82" s="49">
        <v>120</v>
      </c>
      <c r="E82" s="30">
        <f t="shared" si="3"/>
        <v>0</v>
      </c>
      <c r="F82" s="31"/>
      <c r="G82" s="31"/>
    </row>
    <row r="83" spans="1:8" ht="15" thickBot="1" x14ac:dyDescent="0.45">
      <c r="A83" s="13" t="s">
        <v>51</v>
      </c>
      <c r="B83" s="55"/>
      <c r="C83" s="49"/>
      <c r="D83" s="49">
        <v>120</v>
      </c>
      <c r="E83" s="32">
        <f t="shared" si="3"/>
        <v>0</v>
      </c>
      <c r="F83" s="31"/>
      <c r="G83" s="31"/>
    </row>
    <row r="84" spans="1:8" ht="15" thickBot="1" x14ac:dyDescent="0.45">
      <c r="A84" s="9" t="s">
        <v>33</v>
      </c>
      <c r="B84" s="55"/>
      <c r="C84" s="49"/>
      <c r="D84" s="49">
        <v>120</v>
      </c>
      <c r="E84" s="30">
        <f t="shared" si="3"/>
        <v>0</v>
      </c>
      <c r="F84" s="31"/>
      <c r="G84" s="31"/>
    </row>
    <row r="85" spans="1:8" ht="15" thickBot="1" x14ac:dyDescent="0.45">
      <c r="A85" s="9" t="s">
        <v>34</v>
      </c>
      <c r="B85" s="55"/>
      <c r="C85" s="49"/>
      <c r="D85" s="49">
        <v>120</v>
      </c>
      <c r="E85" s="32">
        <f t="shared" si="3"/>
        <v>0</v>
      </c>
      <c r="F85" s="31"/>
      <c r="G85" s="31"/>
    </row>
    <row r="86" spans="1:8" ht="15" thickBot="1" x14ac:dyDescent="0.45">
      <c r="A86" s="9" t="s">
        <v>45</v>
      </c>
      <c r="B86" s="55"/>
      <c r="C86" s="49"/>
      <c r="D86" s="49">
        <v>120</v>
      </c>
      <c r="E86" s="30">
        <f t="shared" si="3"/>
        <v>0</v>
      </c>
      <c r="F86" s="31"/>
      <c r="G86" s="31"/>
    </row>
    <row r="87" spans="1:8" ht="15" thickBot="1" x14ac:dyDescent="0.45">
      <c r="A87" s="9" t="s">
        <v>98</v>
      </c>
      <c r="B87" s="55"/>
      <c r="C87" s="49"/>
      <c r="D87" s="49">
        <v>120</v>
      </c>
      <c r="E87" s="32">
        <f t="shared" si="3"/>
        <v>0</v>
      </c>
      <c r="F87" s="31"/>
      <c r="G87" s="31"/>
    </row>
    <row r="88" spans="1:8" ht="15" thickBot="1" x14ac:dyDescent="0.45">
      <c r="A88" s="9" t="s">
        <v>35</v>
      </c>
      <c r="B88" s="55"/>
      <c r="C88" s="49"/>
      <c r="D88" s="49">
        <v>120</v>
      </c>
      <c r="E88" s="30">
        <f t="shared" si="3"/>
        <v>0</v>
      </c>
      <c r="F88" s="31"/>
      <c r="G88" s="31"/>
    </row>
    <row r="89" spans="1:8" ht="15" thickBot="1" x14ac:dyDescent="0.45">
      <c r="A89" s="9" t="s">
        <v>113</v>
      </c>
      <c r="B89" s="48"/>
      <c r="C89" s="49"/>
      <c r="D89" s="49">
        <v>120</v>
      </c>
      <c r="E89" s="32">
        <f t="shared" si="3"/>
        <v>0</v>
      </c>
      <c r="F89" s="31"/>
      <c r="G89" s="31"/>
    </row>
    <row r="90" spans="1:8" ht="15" thickBot="1" x14ac:dyDescent="0.45">
      <c r="A90" s="14" t="s">
        <v>57</v>
      </c>
      <c r="B90" s="74"/>
      <c r="C90" s="51"/>
      <c r="D90" s="51">
        <v>120</v>
      </c>
      <c r="E90" s="30">
        <f t="shared" si="3"/>
        <v>0</v>
      </c>
      <c r="F90" s="75"/>
      <c r="G90" s="76"/>
    </row>
    <row r="91" spans="1:8" s="11" customFormat="1" ht="15" thickBot="1" x14ac:dyDescent="0.45">
      <c r="A91" s="78" t="s">
        <v>75</v>
      </c>
      <c r="B91" s="65"/>
      <c r="C91" s="26">
        <v>0</v>
      </c>
      <c r="D91" s="79"/>
      <c r="E91" s="27"/>
      <c r="F91" s="46">
        <f>SUM(C92:C96)</f>
        <v>0</v>
      </c>
      <c r="G91" s="28">
        <f>SUM(E92:E96)</f>
        <v>0</v>
      </c>
      <c r="H91" s="12"/>
    </row>
    <row r="92" spans="1:8" s="11" customFormat="1" ht="15" thickBot="1" x14ac:dyDescent="0.45">
      <c r="A92" s="14" t="s">
        <v>76</v>
      </c>
      <c r="B92" s="102"/>
      <c r="C92" s="80"/>
      <c r="D92" s="49">
        <v>170</v>
      </c>
      <c r="E92" s="30">
        <f t="shared" si="3"/>
        <v>0</v>
      </c>
      <c r="F92" s="77"/>
      <c r="G92" s="77"/>
    </row>
    <row r="93" spans="1:8" s="11" customFormat="1" ht="15" thickBot="1" x14ac:dyDescent="0.45">
      <c r="A93" s="14" t="s">
        <v>100</v>
      </c>
      <c r="B93" s="102"/>
      <c r="C93" s="81"/>
      <c r="D93" s="49">
        <v>170</v>
      </c>
      <c r="E93" s="30">
        <f t="shared" si="3"/>
        <v>0</v>
      </c>
      <c r="F93" s="77"/>
      <c r="G93" s="77"/>
    </row>
    <row r="94" spans="1:8" s="11" customFormat="1" ht="15" thickBot="1" x14ac:dyDescent="0.45">
      <c r="A94" s="14" t="s">
        <v>114</v>
      </c>
      <c r="B94" s="102"/>
      <c r="C94" s="81"/>
      <c r="D94" s="49">
        <v>170</v>
      </c>
      <c r="E94" s="32">
        <f t="shared" si="3"/>
        <v>0</v>
      </c>
      <c r="F94" s="77"/>
      <c r="G94" s="77"/>
    </row>
    <row r="95" spans="1:8" s="11" customFormat="1" ht="15" thickBot="1" x14ac:dyDescent="0.45">
      <c r="A95" s="14" t="s">
        <v>115</v>
      </c>
      <c r="B95" s="102"/>
      <c r="C95" s="80"/>
      <c r="D95" s="49">
        <v>170</v>
      </c>
      <c r="E95" s="30">
        <f t="shared" ref="E95:E112" si="4">C95*D95</f>
        <v>0</v>
      </c>
      <c r="F95" s="77"/>
      <c r="G95" s="77"/>
    </row>
    <row r="96" spans="1:8" s="11" customFormat="1" ht="15" thickBot="1" x14ac:dyDescent="0.45">
      <c r="A96" s="14" t="s">
        <v>116</v>
      </c>
      <c r="B96" s="102"/>
      <c r="C96" s="80"/>
      <c r="D96" s="49">
        <v>170</v>
      </c>
      <c r="E96" s="32">
        <f t="shared" si="4"/>
        <v>0</v>
      </c>
      <c r="F96" s="77"/>
      <c r="G96" s="77"/>
    </row>
    <row r="97" spans="1:8" ht="15" thickBot="1" x14ac:dyDescent="0.45">
      <c r="A97" s="78" t="s">
        <v>77</v>
      </c>
      <c r="B97" s="61"/>
      <c r="C97" s="26">
        <v>0</v>
      </c>
      <c r="D97" s="36"/>
      <c r="E97" s="27"/>
      <c r="F97" s="84">
        <f>SUM(C98:C105)</f>
        <v>0</v>
      </c>
      <c r="G97" s="28">
        <f>SUM(E98:E105)</f>
        <v>0</v>
      </c>
      <c r="H97" s="10"/>
    </row>
    <row r="98" spans="1:8" ht="15" thickBot="1" x14ac:dyDescent="0.45">
      <c r="A98" s="86" t="s">
        <v>78</v>
      </c>
      <c r="B98" s="48"/>
      <c r="C98" s="70"/>
      <c r="D98" s="85">
        <v>40</v>
      </c>
      <c r="E98" s="32">
        <f t="shared" si="4"/>
        <v>0</v>
      </c>
      <c r="F98" s="31"/>
      <c r="G98" s="31"/>
    </row>
    <row r="99" spans="1:8" ht="15" thickBot="1" x14ac:dyDescent="0.45">
      <c r="A99" s="82" t="s">
        <v>79</v>
      </c>
      <c r="B99" s="48"/>
      <c r="C99" s="50"/>
      <c r="D99" s="85">
        <v>40</v>
      </c>
      <c r="E99" s="30">
        <f t="shared" si="4"/>
        <v>0</v>
      </c>
      <c r="F99" s="31"/>
      <c r="G99" s="31"/>
    </row>
    <row r="100" spans="1:8" ht="15" thickBot="1" x14ac:dyDescent="0.45">
      <c r="A100" s="82" t="s">
        <v>80</v>
      </c>
      <c r="B100" s="48"/>
      <c r="C100" s="49"/>
      <c r="D100" s="85">
        <v>40</v>
      </c>
      <c r="E100" s="32">
        <f t="shared" si="4"/>
        <v>0</v>
      </c>
      <c r="F100" s="31"/>
      <c r="G100" s="31"/>
    </row>
    <row r="101" spans="1:8" ht="15" thickBot="1" x14ac:dyDescent="0.45">
      <c r="A101" s="13" t="s">
        <v>81</v>
      </c>
      <c r="B101" s="87"/>
      <c r="C101" s="49"/>
      <c r="D101" s="85">
        <v>40</v>
      </c>
      <c r="E101" s="30">
        <f t="shared" si="4"/>
        <v>0</v>
      </c>
      <c r="F101" s="31"/>
      <c r="G101" s="31"/>
    </row>
    <row r="102" spans="1:8" ht="15" thickBot="1" x14ac:dyDescent="0.45">
      <c r="A102" s="82" t="s">
        <v>82</v>
      </c>
      <c r="B102" s="48"/>
      <c r="C102" s="49"/>
      <c r="D102" s="85">
        <v>40</v>
      </c>
      <c r="E102" s="32">
        <f t="shared" si="4"/>
        <v>0</v>
      </c>
      <c r="F102" s="31"/>
      <c r="G102" s="31"/>
    </row>
    <row r="103" spans="1:8" ht="15" thickBot="1" x14ac:dyDescent="0.45">
      <c r="A103" s="13" t="s">
        <v>125</v>
      </c>
      <c r="B103" s="87"/>
      <c r="C103" s="49"/>
      <c r="D103" s="85">
        <v>40</v>
      </c>
      <c r="E103" s="30">
        <f t="shared" si="4"/>
        <v>0</v>
      </c>
      <c r="F103" s="31"/>
      <c r="G103" s="31"/>
    </row>
    <row r="104" spans="1:8" ht="15" thickBot="1" x14ac:dyDescent="0.45">
      <c r="A104" s="82" t="s">
        <v>117</v>
      </c>
      <c r="B104" s="48"/>
      <c r="C104" s="49"/>
      <c r="D104" s="85">
        <v>40</v>
      </c>
      <c r="E104" s="30">
        <f t="shared" si="4"/>
        <v>0</v>
      </c>
      <c r="F104" s="31"/>
      <c r="G104" s="31"/>
    </row>
    <row r="105" spans="1:8" ht="15" thickBot="1" x14ac:dyDescent="0.45">
      <c r="A105" s="82" t="s">
        <v>83</v>
      </c>
      <c r="B105" s="48"/>
      <c r="C105" s="70"/>
      <c r="D105" s="85">
        <v>40</v>
      </c>
      <c r="E105" s="32">
        <f t="shared" si="4"/>
        <v>0</v>
      </c>
      <c r="F105" s="31"/>
      <c r="G105" s="31"/>
    </row>
    <row r="106" spans="1:8" ht="30" customHeight="1" thickBot="1" x14ac:dyDescent="0.45">
      <c r="A106" s="60" t="s">
        <v>84</v>
      </c>
      <c r="B106" s="88"/>
      <c r="C106" s="26">
        <v>0</v>
      </c>
      <c r="D106" s="36"/>
      <c r="E106" s="27"/>
      <c r="F106" s="89">
        <f>SUM(C107:C108)</f>
        <v>0</v>
      </c>
      <c r="G106" s="90">
        <f>SUM(E107:E108)</f>
        <v>0</v>
      </c>
    </row>
    <row r="107" spans="1:8" ht="15" thickBot="1" x14ac:dyDescent="0.45">
      <c r="A107" s="13" t="s">
        <v>118</v>
      </c>
      <c r="B107" s="87"/>
      <c r="C107" s="70"/>
      <c r="D107" s="85">
        <v>40</v>
      </c>
      <c r="E107" s="32">
        <f t="shared" si="4"/>
        <v>0</v>
      </c>
      <c r="F107" s="31"/>
      <c r="G107" s="31"/>
    </row>
    <row r="108" spans="1:8" ht="15" thickBot="1" x14ac:dyDescent="0.45">
      <c r="A108" s="73" t="s">
        <v>119</v>
      </c>
      <c r="B108" s="91"/>
      <c r="C108" s="50"/>
      <c r="D108" s="85">
        <v>40</v>
      </c>
      <c r="E108" s="30">
        <f t="shared" si="4"/>
        <v>0</v>
      </c>
      <c r="F108" s="31"/>
      <c r="G108" s="31"/>
    </row>
    <row r="109" spans="1:8" ht="15" thickBot="1" x14ac:dyDescent="0.45">
      <c r="A109" s="16" t="s">
        <v>85</v>
      </c>
      <c r="B109" s="61"/>
      <c r="C109" s="26">
        <v>0</v>
      </c>
      <c r="D109" s="36"/>
      <c r="E109" s="27"/>
      <c r="F109" s="27">
        <f>SUM(C110:C112)</f>
        <v>0</v>
      </c>
      <c r="G109" s="47">
        <f>SUM(E110:E112)</f>
        <v>0</v>
      </c>
    </row>
    <row r="110" spans="1:8" ht="15" thickBot="1" x14ac:dyDescent="0.45">
      <c r="A110" s="14" t="s">
        <v>86</v>
      </c>
      <c r="B110" s="74"/>
      <c r="C110" s="70"/>
      <c r="D110" s="29">
        <v>50</v>
      </c>
      <c r="E110" s="30">
        <f t="shared" si="4"/>
        <v>0</v>
      </c>
      <c r="F110" s="31"/>
      <c r="G110" s="31"/>
    </row>
    <row r="111" spans="1:8" ht="15" thickBot="1" x14ac:dyDescent="0.45">
      <c r="A111" s="82" t="s">
        <v>120</v>
      </c>
      <c r="B111" s="48"/>
      <c r="C111" s="50"/>
      <c r="D111" s="29">
        <v>50</v>
      </c>
      <c r="E111" s="30">
        <f t="shared" si="4"/>
        <v>0</v>
      </c>
      <c r="F111" s="31"/>
      <c r="G111" s="31"/>
    </row>
    <row r="112" spans="1:8" ht="15" thickBot="1" x14ac:dyDescent="0.45">
      <c r="A112" s="72" t="s">
        <v>87</v>
      </c>
      <c r="B112" s="91"/>
      <c r="C112" s="50"/>
      <c r="D112" s="29">
        <v>50</v>
      </c>
      <c r="E112" s="32">
        <f t="shared" si="4"/>
        <v>0</v>
      </c>
      <c r="F112" s="31"/>
      <c r="G112" s="31"/>
    </row>
    <row r="113" spans="1:7" ht="15" thickBot="1" x14ac:dyDescent="0.45">
      <c r="A113" s="35" t="s">
        <v>88</v>
      </c>
      <c r="B113" s="61"/>
      <c r="C113" s="26">
        <v>0</v>
      </c>
      <c r="D113" s="36"/>
      <c r="E113" s="27"/>
      <c r="F113" s="83">
        <f>SUM(C114)</f>
        <v>0</v>
      </c>
      <c r="G113" s="47">
        <f>SUM(E114)</f>
        <v>0</v>
      </c>
    </row>
    <row r="114" spans="1:7" ht="15" thickBot="1" x14ac:dyDescent="0.45">
      <c r="A114" s="14" t="s">
        <v>126</v>
      </c>
      <c r="B114" s="48"/>
      <c r="C114" s="70"/>
      <c r="D114" s="70">
        <v>50</v>
      </c>
      <c r="E114" s="32">
        <f t="shared" ref="E114:E127" si="5">C114*D114</f>
        <v>0</v>
      </c>
      <c r="F114" s="31"/>
      <c r="G114" s="31"/>
    </row>
    <row r="115" spans="1:7" ht="15" thickBot="1" x14ac:dyDescent="0.45">
      <c r="A115" s="35" t="s">
        <v>89</v>
      </c>
      <c r="B115" s="88"/>
      <c r="C115" s="26">
        <v>0</v>
      </c>
      <c r="D115" s="36"/>
      <c r="E115" s="27"/>
      <c r="F115" s="83">
        <f>SUM(C116:C118)</f>
        <v>0</v>
      </c>
      <c r="G115" s="28">
        <f>SUM(E116:E118)</f>
        <v>0</v>
      </c>
    </row>
    <row r="116" spans="1:7" ht="15" thickBot="1" x14ac:dyDescent="0.45">
      <c r="A116" s="14" t="s">
        <v>90</v>
      </c>
      <c r="B116" s="48"/>
      <c r="C116" s="71"/>
      <c r="D116" s="71">
        <v>50</v>
      </c>
      <c r="E116" s="32">
        <f t="shared" si="5"/>
        <v>0</v>
      </c>
      <c r="F116" s="31"/>
      <c r="G116" s="31"/>
    </row>
    <row r="117" spans="1:7" ht="15" thickBot="1" x14ac:dyDescent="0.45">
      <c r="A117" s="92" t="s">
        <v>121</v>
      </c>
      <c r="B117" s="48"/>
      <c r="C117" s="49"/>
      <c r="D117" s="70">
        <v>50</v>
      </c>
      <c r="E117" s="30">
        <f t="shared" si="5"/>
        <v>0</v>
      </c>
      <c r="F117" s="31"/>
      <c r="G117" s="31"/>
    </row>
    <row r="118" spans="1:7" ht="15" thickBot="1" x14ac:dyDescent="0.45">
      <c r="A118" s="14" t="s">
        <v>122</v>
      </c>
      <c r="B118" s="48"/>
      <c r="C118" s="93"/>
      <c r="D118" s="51">
        <v>50</v>
      </c>
      <c r="E118" s="32">
        <f t="shared" si="5"/>
        <v>0</v>
      </c>
      <c r="F118" s="31"/>
      <c r="G118" s="31"/>
    </row>
    <row r="119" spans="1:7" ht="15" thickBot="1" x14ac:dyDescent="0.45">
      <c r="A119" s="35" t="s">
        <v>91</v>
      </c>
      <c r="B119" s="57"/>
      <c r="C119" s="26">
        <v>0</v>
      </c>
      <c r="D119" s="36"/>
      <c r="E119" s="27"/>
      <c r="F119" s="83">
        <f>SUM(C120:C127)</f>
        <v>0</v>
      </c>
      <c r="G119" s="28">
        <f>SUM(E120:E127)</f>
        <v>0</v>
      </c>
    </row>
    <row r="120" spans="1:7" ht="15" thickBot="1" x14ac:dyDescent="0.45">
      <c r="A120" s="34" t="s">
        <v>92</v>
      </c>
      <c r="B120" s="94"/>
      <c r="C120" s="43"/>
      <c r="D120" s="40">
        <v>70</v>
      </c>
      <c r="E120" s="32">
        <f t="shared" si="5"/>
        <v>0</v>
      </c>
      <c r="F120" s="41"/>
      <c r="G120" s="33"/>
    </row>
    <row r="121" spans="1:7" ht="15" thickBot="1" x14ac:dyDescent="0.45">
      <c r="A121" s="34" t="s">
        <v>93</v>
      </c>
      <c r="B121" s="58"/>
      <c r="C121" s="42"/>
      <c r="D121" s="40">
        <v>70</v>
      </c>
      <c r="E121" s="30">
        <f t="shared" si="5"/>
        <v>0</v>
      </c>
      <c r="F121" s="41"/>
      <c r="G121" s="33"/>
    </row>
    <row r="122" spans="1:7" ht="15" thickBot="1" x14ac:dyDescent="0.45">
      <c r="A122" s="34" t="s">
        <v>94</v>
      </c>
      <c r="B122" s="58"/>
      <c r="C122" s="95"/>
      <c r="D122" s="40">
        <v>70</v>
      </c>
      <c r="E122" s="32">
        <f t="shared" si="5"/>
        <v>0</v>
      </c>
      <c r="F122" s="41"/>
      <c r="G122" s="33"/>
    </row>
    <row r="123" spans="1:7" ht="15" thickBot="1" x14ac:dyDescent="0.45">
      <c r="A123" s="37" t="s">
        <v>127</v>
      </c>
      <c r="B123" s="38"/>
      <c r="C123" s="42"/>
      <c r="D123" s="40">
        <v>70</v>
      </c>
      <c r="E123" s="30">
        <f t="shared" si="5"/>
        <v>0</v>
      </c>
      <c r="F123" s="33"/>
      <c r="G123" s="33"/>
    </row>
    <row r="124" spans="1:7" ht="15" thickBot="1" x14ac:dyDescent="0.45">
      <c r="A124" s="37" t="s">
        <v>95</v>
      </c>
      <c r="B124" s="38"/>
      <c r="C124" s="43"/>
      <c r="D124" s="40">
        <v>70</v>
      </c>
      <c r="E124" s="32">
        <f t="shared" si="5"/>
        <v>0</v>
      </c>
      <c r="F124" s="33"/>
      <c r="G124" s="33"/>
    </row>
    <row r="125" spans="1:7" ht="15" thickBot="1" x14ac:dyDescent="0.45">
      <c r="A125" s="37" t="s">
        <v>96</v>
      </c>
      <c r="B125" s="38"/>
      <c r="C125" s="95"/>
      <c r="D125" s="40">
        <v>70</v>
      </c>
      <c r="E125" s="30">
        <f t="shared" si="5"/>
        <v>0</v>
      </c>
      <c r="F125" s="33"/>
      <c r="G125" s="33"/>
    </row>
    <row r="126" spans="1:7" ht="15" thickBot="1" x14ac:dyDescent="0.45">
      <c r="A126" s="14" t="s">
        <v>97</v>
      </c>
      <c r="B126" s="48"/>
      <c r="C126" s="42"/>
      <c r="D126" s="40">
        <v>70</v>
      </c>
      <c r="E126" s="30">
        <f t="shared" si="5"/>
        <v>0</v>
      </c>
      <c r="F126" s="33"/>
      <c r="G126" s="33"/>
    </row>
    <row r="127" spans="1:7" ht="15" thickBot="1" x14ac:dyDescent="0.45">
      <c r="A127" s="96" t="s">
        <v>123</v>
      </c>
      <c r="B127" s="97"/>
      <c r="C127" s="95"/>
      <c r="D127" s="40">
        <v>70</v>
      </c>
      <c r="E127" s="30">
        <f t="shared" si="5"/>
        <v>0</v>
      </c>
      <c r="F127" s="33"/>
      <c r="G127" s="33"/>
    </row>
    <row r="128" spans="1:7" ht="15" thickBot="1" x14ac:dyDescent="0.45">
      <c r="A128" s="16" t="s">
        <v>99</v>
      </c>
      <c r="B128" s="98"/>
      <c r="C128" s="26">
        <v>0</v>
      </c>
      <c r="D128" s="36"/>
      <c r="E128" s="27"/>
      <c r="F128" s="83">
        <f>SUM(C129:C129)</f>
        <v>0</v>
      </c>
      <c r="G128" s="47">
        <f>SUM(E129:E129)</f>
        <v>0</v>
      </c>
    </row>
    <row r="129" spans="1:7" ht="15" thickBot="1" x14ac:dyDescent="0.45">
      <c r="A129" s="14" t="s">
        <v>128</v>
      </c>
      <c r="B129" s="48"/>
      <c r="C129" s="50"/>
      <c r="D129" s="70">
        <v>80</v>
      </c>
      <c r="E129" s="32">
        <f t="shared" ref="E129" si="6">C129*D129</f>
        <v>0</v>
      </c>
      <c r="F129" s="31"/>
      <c r="G129" s="31"/>
    </row>
  </sheetData>
  <sheetProtection selectLockedCells="1" sort="0" autoFilter="0"/>
  <protectedRanges>
    <protectedRange sqref="A78:A82 B78:C81 A69:C77 D69:D81 A84:A116 E58:E129 A118:A129 A6:E8 A27:E53 A60:D68 B82:D129 B9:E26 C54:E57 A54:B59 C58:D59" name="ФИЛЬТР наименований"/>
  </protectedRanges>
  <autoFilter ref="A7:E129" xr:uid="{00000000-0009-0000-0000-000000000000}"/>
  <mergeCells count="7">
    <mergeCell ref="A6:B6"/>
    <mergeCell ref="D6:G6"/>
    <mergeCell ref="A1:H1"/>
    <mergeCell ref="A2:H2"/>
    <mergeCell ref="A3:H3"/>
    <mergeCell ref="B4:H4"/>
    <mergeCell ref="A5:H5"/>
  </mergeCells>
  <pageMargins left="0.25" right="0.25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Алексей Матвеев</cp:lastModifiedBy>
  <cp:lastPrinted>2023-09-12T08:55:27Z</cp:lastPrinted>
  <dcterms:created xsi:type="dcterms:W3CDTF">2019-08-14T13:34:57Z</dcterms:created>
  <dcterms:modified xsi:type="dcterms:W3CDTF">2024-02-07T09:02:39Z</dcterms:modified>
</cp:coreProperties>
</file>